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3er Trim 2025 Publicados\"/>
    </mc:Choice>
  </mc:AlternateContent>
  <xr:revisionPtr revIDLastSave="0" documentId="8_{BCC8F3B1-E61C-4E54-ACB6-83DB82FAE47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C3" i="2"/>
  <c r="D3" i="2"/>
  <c r="E12" i="2"/>
  <c r="B3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<sst xmlns="http://schemas.openxmlformats.org/spreadsheetml/2006/main" count="27" uniqueCount="27">
  <si>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</si>
  <si>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</si>
  <si>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</si>
  <si>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</si>
  <si>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</si>
  <si>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</si>
  <si>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</si>
  <si>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</si>
  <si>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</si>
  <si>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</si>
  <si>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</si>
  <si>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</si>
  <si>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</si>
  <si>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</si>
  <si>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</si>
  <si>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</si>
  <si>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</si>
  <si>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</si>
  <si>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</si>
  <si>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</si>
  <si>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</si>
  <si>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</si>
  <si>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</si>
  <si>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</si>
  <si>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</si>
  <si>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</si>
  <si>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POLITECNICA DE JUVENTINO ROSAS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</si>
</sst>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K15" sqref="K15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136059816.16000003</v>
      </c>
      <c r="C3" s="8">
        <f t="shared" ref="C3:F3" si="0">C4+C12</f>
        <v>159776100.53</v>
      </c>
      <c r="D3" s="8">
        <f t="shared" si="0"/>
        <v>154280299.22</v>
      </c>
      <c r="E3" s="8">
        <f t="shared" si="0"/>
        <v>141555617.47000003</v>
      </c>
      <c r="F3" s="8">
        <f t="shared" si="0"/>
        <v>5495801.3100000061</v>
      </c>
    </row>
    <row r="4" spans="1:6" x14ac:dyDescent="0.2">
      <c r="A4" s="5" t="s">
        <v>4</v>
      </c>
      <c r="B4" s="8">
        <f>SUM(B5:B11)</f>
        <v>26098823.879999999</v>
      </c>
      <c r="C4" s="8">
        <f>SUM(C5:C11)</f>
        <v>140802375.03</v>
      </c>
      <c r="D4" s="8">
        <f>SUM(D5:D11)</f>
        <v>144785802.72999999</v>
      </c>
      <c r="E4" s="8">
        <f>SUM(E5:E11)</f>
        <v>22115396.18</v>
      </c>
      <c r="F4" s="8">
        <f>SUM(F5:F11)</f>
        <v>-3983427.6999999993</v>
      </c>
    </row>
    <row r="5" spans="1:6" x14ac:dyDescent="0.2">
      <c r="A5" s="6" t="s">
        <v>5</v>
      </c>
      <c r="B5" s="9">
        <v>26084729.039999999</v>
      </c>
      <c r="C5" s="9">
        <v>86806449.780000001</v>
      </c>
      <c r="D5" s="9">
        <v>90950709.5</v>
      </c>
      <c r="E5" s="9">
        <f>B5+C5-D5</f>
        <v>21940469.319999993</v>
      </c>
      <c r="F5" s="9">
        <f t="shared" ref="F5:F11" si="1">E5-B5</f>
        <v>-4144259.7200000063</v>
      </c>
    </row>
    <row r="6" spans="1:6" x14ac:dyDescent="0.2">
      <c r="A6" s="6" t="s">
        <v>6</v>
      </c>
      <c r="B6" s="9">
        <v>6994.84</v>
      </c>
      <c r="C6" s="9">
        <v>53995925.25</v>
      </c>
      <c r="D6" s="9">
        <v>53835093.229999997</v>
      </c>
      <c r="E6" s="9">
        <f t="shared" ref="E6:E11" si="2">B6+C6-D6</f>
        <v>167826.86000000685</v>
      </c>
      <c r="F6" s="9">
        <f t="shared" si="1"/>
        <v>160832.02000000686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7100</v>
      </c>
      <c r="C11" s="9">
        <v>0</v>
      </c>
      <c r="D11" s="9">
        <v>0</v>
      </c>
      <c r="E11" s="9">
        <f t="shared" si="2"/>
        <v>7100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109960992.28000002</v>
      </c>
      <c r="C12" s="8">
        <f>SUM(C13:C21)</f>
        <v>18973725.5</v>
      </c>
      <c r="D12" s="8">
        <f>SUM(D13:D21)</f>
        <v>9494496.4900000002</v>
      </c>
      <c r="E12" s="8">
        <f>SUM(E13:E21)</f>
        <v>119440221.29000002</v>
      </c>
      <c r="F12" s="8">
        <f>SUM(F13:F21)</f>
        <v>9479229.0100000054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128142914.2</v>
      </c>
      <c r="C15" s="10">
        <v>1620</v>
      </c>
      <c r="D15" s="10">
        <v>1620</v>
      </c>
      <c r="E15" s="10">
        <f t="shared" si="4"/>
        <v>128142914.2</v>
      </c>
      <c r="F15" s="10">
        <f t="shared" si="3"/>
        <v>0</v>
      </c>
    </row>
    <row r="16" spans="1:6" x14ac:dyDescent="0.2">
      <c r="A16" s="6" t="s">
        <v>14</v>
      </c>
      <c r="B16" s="9">
        <v>52020985.880000003</v>
      </c>
      <c r="C16" s="9">
        <v>18958458.02</v>
      </c>
      <c r="D16" s="9">
        <v>9492876.4900000002</v>
      </c>
      <c r="E16" s="9">
        <f t="shared" si="4"/>
        <v>61486567.410000004</v>
      </c>
      <c r="F16" s="9">
        <f t="shared" si="3"/>
        <v>9465581.5300000012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-70202907.799999997</v>
      </c>
      <c r="C18" s="9">
        <v>13647.48</v>
      </c>
      <c r="D18" s="9">
        <v>0</v>
      </c>
      <c r="E18" s="9">
        <f t="shared" si="4"/>
        <v>-70189260.319999993</v>
      </c>
      <c r="F18" s="9">
        <f t="shared" si="3"/>
        <v>13647.480000004172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2025-10-21T20:47:16Z</cp:lastPrinted>
  <dcterms:created xsi:type="dcterms:W3CDTF">2014-02-09T04:04:15Z</dcterms:created>
  <dcterms:modified xsi:type="dcterms:W3CDTF">2025-10-24T22:02:13Z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